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6_BP\01_ZD\Díl 2 Rámcová dohoda včetně příloh\"/>
    </mc:Choice>
  </mc:AlternateContent>
  <xr:revisionPtr revIDLastSave="0" documentId="13_ncr:1_{B1079A5D-7DB7-4CBF-AEB5-F78F8CE938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6" l="1"/>
  <c r="J6" i="6"/>
  <c r="J5" i="6"/>
  <c r="G7" i="6"/>
  <c r="G6" i="6"/>
  <c r="G5" i="6"/>
  <c r="D7" i="6"/>
  <c r="D6" i="6"/>
  <c r="D5" i="6" l="1"/>
  <c r="D8" i="6" s="1"/>
  <c r="J8" i="6" l="1"/>
  <c r="G8" i="6"/>
  <c r="K3" i="6" l="1"/>
  <c r="L3" i="6" s="1"/>
  <c r="K12" i="6" s="1"/>
  <c r="K10" i="6" l="1"/>
</calcChain>
</file>

<file path=xl/sharedStrings.xml><?xml version="1.0" encoding="utf-8"?>
<sst xmlns="http://schemas.openxmlformats.org/spreadsheetml/2006/main" count="31" uniqueCount="28">
  <si>
    <t>Kč bez DPH/celkem</t>
  </si>
  <si>
    <t>Kč bez DPH/15min</t>
  </si>
  <si>
    <t>Kč bez DPH/m³</t>
  </si>
  <si>
    <t>OBLAST</t>
  </si>
  <si>
    <t>KARVINSKO</t>
  </si>
  <si>
    <t>celkem</t>
  </si>
  <si>
    <t>Předpokládaný počet 15min cyklů za 1 rok</t>
  </si>
  <si>
    <t>Předpokládané množství na ČOV/m³ za 1 rok</t>
  </si>
  <si>
    <r>
      <t xml:space="preserve">Petrovice VB </t>
    </r>
    <r>
      <rPr>
        <i/>
        <sz val="9"/>
        <color theme="1"/>
        <rFont val="Arial"/>
        <family val="2"/>
        <charset val="238"/>
      </rPr>
      <t>(49.8942408N, 18.5506236E)</t>
    </r>
  </si>
  <si>
    <r>
      <t xml:space="preserve">Traťová měnírna Dětmarovice </t>
    </r>
    <r>
      <rPr>
        <i/>
        <sz val="9"/>
        <color theme="1"/>
        <rFont val="Arial"/>
        <family val="2"/>
        <charset val="238"/>
      </rPr>
      <t xml:space="preserve">(49°53'48.897"N, 18°28'15.359"E )    </t>
    </r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</si>
  <si>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</si>
  <si>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</si>
  <si>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</si>
  <si>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</si>
  <si>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</si>
  <si>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</si>
  <si>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</si>
  <si>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</si>
  <si>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</si>
  <si>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CELKEM                   Kč bez DPH                   za období                  2 rok (24 měsíců)</t>
  </si>
  <si>
    <t>pozemní komunikace - lokace místa plnění</t>
  </si>
  <si>
    <t>CELKEM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</si>
  <si>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</si>
  <si>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</si>
  <si>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</si>
  <si>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</si>
  <si>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2) Cenová nabídka celkem (buňka K12) je hodnotícím kritériem pro výběr nejvhodnější nabídky ve smyslu kapitoly 17. Výzvy k podání nabídek.</t>
  </si>
  <si>
    <r>
      <t>DO</t>
    </r>
    <r>
      <rPr>
        <b/>
        <sz val="9"/>
        <rFont val="Verdana"/>
        <family val="2"/>
        <charset val="238"/>
      </rPr>
      <t>PRAVA  (paušální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</si>
</sst>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right" vertical="top"/>
    </xf>
    <xf numFmtId="0" fontId="2" fillId="0" borderId="11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4" fillId="0" borderId="18" xfId="0" applyFont="1" applyBorder="1"/>
    <xf numFmtId="4" fontId="1" fillId="4" borderId="19" xfId="0" applyNumberFormat="1" applyFont="1" applyFill="1" applyBorder="1" applyAlignment="1">
      <alignment horizontal="center" vertical="center"/>
    </xf>
    <xf numFmtId="0" fontId="3" fillId="0" borderId="21" xfId="0" applyFont="1" applyBorder="1"/>
    <xf numFmtId="4" fontId="8" fillId="0" borderId="22" xfId="0" applyNumberFormat="1" applyFont="1" applyBorder="1" applyAlignment="1">
      <alignment horizontal="left" vertical="center" wrapText="1"/>
    </xf>
    <xf numFmtId="0" fontId="4" fillId="5" borderId="4" xfId="0" applyFont="1" applyFill="1" applyBorder="1"/>
    <xf numFmtId="4" fontId="1" fillId="6" borderId="19" xfId="0" applyNumberFormat="1" applyFont="1" applyFill="1" applyBorder="1" applyAlignment="1">
      <alignment horizontal="center" vertical="center"/>
    </xf>
    <xf numFmtId="0" fontId="4" fillId="0" borderId="23" xfId="0" applyFont="1" applyBorder="1"/>
    <xf numFmtId="4" fontId="8" fillId="6" borderId="19" xfId="0" applyNumberFormat="1" applyFont="1" applyFill="1" applyBorder="1" applyAlignment="1">
      <alignment horizontal="left" vertical="center" wrapText="1"/>
    </xf>
    <xf numFmtId="4" fontId="8" fillId="6" borderId="24" xfId="0" applyNumberFormat="1" applyFont="1" applyFill="1" applyBorder="1" applyAlignment="1">
      <alignment horizontal="left" vertical="center" wrapText="1"/>
    </xf>
    <xf numFmtId="0" fontId="2" fillId="6" borderId="25" xfId="0" applyFont="1" applyFill="1" applyBorder="1"/>
    <xf numFmtId="4" fontId="2" fillId="6" borderId="25" xfId="0" applyNumberFormat="1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6" borderId="26" xfId="0" applyFont="1" applyFill="1" applyBorder="1"/>
    <xf numFmtId="4" fontId="8" fillId="4" borderId="19" xfId="0" applyNumberFormat="1" applyFont="1" applyFill="1" applyBorder="1" applyAlignment="1">
      <alignment horizontal="left" vertical="center" wrapText="1"/>
    </xf>
    <xf numFmtId="4" fontId="8" fillId="4" borderId="24" xfId="0" applyNumberFormat="1" applyFont="1" applyFill="1" applyBorder="1" applyAlignment="1">
      <alignment horizontal="left" vertical="center" wrapText="1"/>
    </xf>
    <xf numFmtId="0" fontId="2" fillId="4" borderId="25" xfId="0" applyFont="1" applyFill="1" applyBorder="1"/>
    <xf numFmtId="4" fontId="2" fillId="4" borderId="25" xfId="0" applyNumberFormat="1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6" xfId="0" applyFont="1" applyFill="1" applyBorder="1"/>
    <xf numFmtId="4" fontId="4" fillId="0" borderId="14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horizontal="center"/>
    </xf>
    <xf numFmtId="0" fontId="4" fillId="0" borderId="9" xfId="0" applyFont="1" applyBorder="1"/>
    <xf numFmtId="0" fontId="4" fillId="0" borderId="7" xfId="0" applyFont="1" applyBorder="1"/>
    <xf numFmtId="0" fontId="4" fillId="0" borderId="1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3" xfId="0" applyFont="1" applyBorder="1"/>
    <xf numFmtId="4" fontId="1" fillId="6" borderId="26" xfId="0" applyNumberFormat="1" applyFont="1" applyFill="1" applyBorder="1" applyAlignment="1">
      <alignment horizontal="center" vertical="center" wrapText="1"/>
    </xf>
    <xf numFmtId="4" fontId="1" fillId="6" borderId="20" xfId="0" applyNumberFormat="1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64" fontId="7" fillId="5" borderId="31" xfId="0" applyNumberFormat="1" applyFont="1" applyFill="1" applyBorder="1" applyAlignment="1">
      <alignment horizontal="center" vertical="center"/>
    </xf>
    <xf numFmtId="164" fontId="7" fillId="5" borderId="31" xfId="0" applyNumberFormat="1" applyFont="1" applyFill="1" applyBorder="1" applyAlignment="1">
      <alignment vertical="center"/>
    </xf>
    <xf numFmtId="4" fontId="3" fillId="6" borderId="17" xfId="0" applyNumberFormat="1" applyFont="1" applyFill="1" applyBorder="1" applyAlignment="1">
      <alignment horizontal="center" vertical="center"/>
    </xf>
    <xf numFmtId="4" fontId="3" fillId="4" borderId="27" xfId="0" applyNumberFormat="1" applyFont="1" applyFill="1" applyBorder="1" applyAlignment="1">
      <alignment horizontal="center" vertical="center"/>
    </xf>
    <xf numFmtId="4" fontId="3" fillId="6" borderId="32" xfId="0" applyNumberFormat="1" applyFont="1" applyFill="1" applyBorder="1" applyAlignment="1">
      <alignment horizontal="center" vertical="center"/>
    </xf>
    <xf numFmtId="4" fontId="3" fillId="4" borderId="28" xfId="0" applyNumberFormat="1" applyFont="1" applyFill="1" applyBorder="1" applyAlignment="1">
      <alignment horizontal="center" vertical="center"/>
    </xf>
    <xf numFmtId="4" fontId="3" fillId="6" borderId="29" xfId="0" applyNumberFormat="1" applyFont="1" applyFill="1" applyBorder="1" applyAlignment="1">
      <alignment horizontal="center" vertical="center"/>
    </xf>
    <xf numFmtId="4" fontId="3" fillId="4" borderId="3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="91" zoomScaleNormal="91" zoomScaleSheetLayoutView="100" workbookViewId="0">
      <selection activeCell="A27" sqref="A27"/>
    </sheetView>
  </sheetViews>
  <sheetFormatPr defaultRowHeight="11.25" x14ac:dyDescent="0.15"/>
  <cols>
    <col min="1" max="1" width="59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7.5" style="2" customWidth="1"/>
    <col min="7" max="7" width="13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x14ac:dyDescent="0.15">
      <c r="A1" s="1" t="s">
        <v>3</v>
      </c>
      <c r="B1" s="45" t="s">
        <v>27</v>
      </c>
      <c r="C1" s="46"/>
      <c r="D1" s="47"/>
      <c r="E1" s="45" t="s">
        <v>13</v>
      </c>
      <c r="F1" s="46"/>
      <c r="G1" s="47"/>
      <c r="H1" s="45" t="s">
        <v>14</v>
      </c>
      <c r="I1" s="46"/>
      <c r="J1" s="48"/>
      <c r="K1" s="49" t="s">
        <v>16</v>
      </c>
      <c r="L1" s="43" t="s">
        <v>19</v>
      </c>
    </row>
    <row r="2" spans="1:12" ht="45.75" thickBot="1" x14ac:dyDescent="0.2">
      <c r="A2" s="3" t="s">
        <v>20</v>
      </c>
      <c r="B2" s="54" t="s">
        <v>12</v>
      </c>
      <c r="C2" s="55" t="s">
        <v>11</v>
      </c>
      <c r="D2" s="56" t="s">
        <v>0</v>
      </c>
      <c r="E2" s="54" t="s">
        <v>6</v>
      </c>
      <c r="F2" s="55" t="s">
        <v>1</v>
      </c>
      <c r="G2" s="56" t="s">
        <v>0</v>
      </c>
      <c r="H2" s="54" t="s">
        <v>7</v>
      </c>
      <c r="I2" s="55" t="s">
        <v>2</v>
      </c>
      <c r="J2" s="55" t="s">
        <v>0</v>
      </c>
      <c r="K2" s="50"/>
      <c r="L2" s="44"/>
    </row>
    <row r="3" spans="1:12" ht="12" x14ac:dyDescent="0.15">
      <c r="A3" s="51"/>
      <c r="B3" s="57"/>
      <c r="C3" s="58"/>
      <c r="D3" s="59"/>
      <c r="E3" s="60"/>
      <c r="F3" s="58"/>
      <c r="G3" s="59"/>
      <c r="H3" s="60"/>
      <c r="I3" s="58"/>
      <c r="J3" s="59"/>
      <c r="K3" s="63">
        <f>D8+G8+J8</f>
        <v>0</v>
      </c>
      <c r="L3" s="64">
        <f>K3*2</f>
        <v>0</v>
      </c>
    </row>
    <row r="4" spans="1:12" x14ac:dyDescent="0.15">
      <c r="A4" s="52" t="s">
        <v>4</v>
      </c>
      <c r="B4" s="57"/>
      <c r="C4" s="58"/>
      <c r="D4" s="59"/>
      <c r="E4" s="60"/>
      <c r="F4" s="58"/>
      <c r="G4" s="59"/>
      <c r="H4" s="60"/>
      <c r="I4" s="58"/>
      <c r="J4" s="59"/>
      <c r="K4" s="65"/>
      <c r="L4" s="66"/>
    </row>
    <row r="5" spans="1:12" ht="12" x14ac:dyDescent="0.15">
      <c r="A5" s="53" t="s">
        <v>8</v>
      </c>
      <c r="B5" s="57">
        <v>12</v>
      </c>
      <c r="C5" s="61">
        <v>0</v>
      </c>
      <c r="D5" s="59">
        <f>B5*C5</f>
        <v>0</v>
      </c>
      <c r="E5" s="60">
        <v>40</v>
      </c>
      <c r="F5" s="62">
        <v>0</v>
      </c>
      <c r="G5" s="59">
        <f t="shared" ref="G5:G7" si="0">E5*F5</f>
        <v>0</v>
      </c>
      <c r="H5" s="60">
        <v>80</v>
      </c>
      <c r="I5" s="62">
        <v>0</v>
      </c>
      <c r="J5" s="59">
        <f t="shared" ref="J5:J7" si="1">H5*I5</f>
        <v>0</v>
      </c>
      <c r="K5" s="65"/>
      <c r="L5" s="66"/>
    </row>
    <row r="6" spans="1:12" ht="12" x14ac:dyDescent="0.15">
      <c r="A6" s="53" t="s">
        <v>9</v>
      </c>
      <c r="B6" s="57">
        <v>1</v>
      </c>
      <c r="C6" s="61"/>
      <c r="D6" s="59">
        <f>B6*C5</f>
        <v>0</v>
      </c>
      <c r="E6" s="60">
        <v>5</v>
      </c>
      <c r="F6" s="62">
        <v>0</v>
      </c>
      <c r="G6" s="59">
        <f t="shared" si="0"/>
        <v>0</v>
      </c>
      <c r="H6" s="60">
        <v>16</v>
      </c>
      <c r="I6" s="62">
        <v>0</v>
      </c>
      <c r="J6" s="59">
        <f t="shared" si="1"/>
        <v>0</v>
      </c>
      <c r="K6" s="65"/>
      <c r="L6" s="66"/>
    </row>
    <row r="7" spans="1:12" ht="24" x14ac:dyDescent="0.15">
      <c r="A7" s="10" t="s">
        <v>10</v>
      </c>
      <c r="B7" s="57">
        <v>4</v>
      </c>
      <c r="C7" s="61"/>
      <c r="D7" s="59">
        <f>B7*C5</f>
        <v>0</v>
      </c>
      <c r="E7" s="60">
        <v>40</v>
      </c>
      <c r="F7" s="62">
        <v>0</v>
      </c>
      <c r="G7" s="59">
        <f t="shared" si="0"/>
        <v>0</v>
      </c>
      <c r="H7" s="60">
        <v>72</v>
      </c>
      <c r="I7" s="62">
        <v>0</v>
      </c>
      <c r="J7" s="59">
        <f t="shared" si="1"/>
        <v>0</v>
      </c>
      <c r="K7" s="65"/>
      <c r="L7" s="66"/>
    </row>
    <row r="8" spans="1:12" ht="12.75" thickBot="1" x14ac:dyDescent="0.2">
      <c r="A8" s="4" t="s">
        <v>5</v>
      </c>
      <c r="B8" s="5"/>
      <c r="C8" s="6"/>
      <c r="D8" s="7">
        <f>SUM(D5:D7)</f>
        <v>0</v>
      </c>
      <c r="E8" s="8"/>
      <c r="F8" s="6"/>
      <c r="G8" s="7">
        <f>SUM(G5:G7)</f>
        <v>0</v>
      </c>
      <c r="H8" s="8"/>
      <c r="I8" s="6"/>
      <c r="J8" s="30">
        <f>SUM(J5:J7)</f>
        <v>0</v>
      </c>
      <c r="K8" s="67"/>
      <c r="L8" s="68"/>
    </row>
    <row r="9" spans="1:12" ht="12" thickBot="1" x14ac:dyDescent="0.2">
      <c r="A9" s="17"/>
      <c r="B9" s="17"/>
      <c r="C9" s="11"/>
      <c r="D9" s="11"/>
      <c r="E9" s="11"/>
      <c r="F9" s="11"/>
      <c r="G9" s="11"/>
      <c r="H9" s="11"/>
      <c r="I9" s="11"/>
      <c r="J9" s="11"/>
    </row>
    <row r="10" spans="1:12" ht="12" thickBot="1" x14ac:dyDescent="0.2">
      <c r="A10" s="18" t="s">
        <v>21</v>
      </c>
      <c r="B10" s="19"/>
      <c r="C10" s="20"/>
      <c r="D10" s="21"/>
      <c r="E10" s="22"/>
      <c r="F10" s="20"/>
      <c r="G10" s="21"/>
      <c r="H10" s="22"/>
      <c r="I10" s="23"/>
      <c r="J10" s="16" t="s">
        <v>15</v>
      </c>
      <c r="K10" s="39">
        <f>SUM(K3:K8)</f>
        <v>0</v>
      </c>
      <c r="L10" s="40"/>
    </row>
    <row r="11" spans="1:12" ht="12" thickBot="1" x14ac:dyDescent="0.2">
      <c r="K11" s="9"/>
    </row>
    <row r="12" spans="1:12" ht="12" thickBot="1" x14ac:dyDescent="0.2">
      <c r="A12" s="24" t="s">
        <v>21</v>
      </c>
      <c r="B12" s="25"/>
      <c r="C12" s="26"/>
      <c r="D12" s="27"/>
      <c r="E12" s="28"/>
      <c r="F12" s="26"/>
      <c r="G12" s="27"/>
      <c r="H12" s="28"/>
      <c r="I12" s="29"/>
      <c r="J12" s="12" t="s">
        <v>18</v>
      </c>
      <c r="K12" s="41">
        <f>SUM(L3:L8)</f>
        <v>0</v>
      </c>
      <c r="L12" s="42"/>
    </row>
    <row r="13" spans="1:12" x14ac:dyDescent="0.15">
      <c r="K13" s="31"/>
    </row>
    <row r="15" spans="1:12" ht="12" thickBot="1" x14ac:dyDescent="0.2"/>
    <row r="16" spans="1:12" x14ac:dyDescent="0.15">
      <c r="A16" s="13" t="s">
        <v>17</v>
      </c>
      <c r="B16" s="32"/>
      <c r="C16" s="32"/>
      <c r="D16" s="32"/>
      <c r="E16" s="32"/>
      <c r="F16" s="33"/>
    </row>
    <row r="17" spans="1:6" x14ac:dyDescent="0.15">
      <c r="A17" s="14"/>
      <c r="F17" s="34"/>
    </row>
    <row r="18" spans="1:6" x14ac:dyDescent="0.15">
      <c r="A18" s="15" t="s">
        <v>22</v>
      </c>
      <c r="F18" s="34"/>
    </row>
    <row r="19" spans="1:6" x14ac:dyDescent="0.15">
      <c r="A19" s="35" t="s">
        <v>26</v>
      </c>
      <c r="F19" s="34"/>
    </row>
    <row r="20" spans="1:6" x14ac:dyDescent="0.15">
      <c r="A20" s="35" t="s">
        <v>23</v>
      </c>
      <c r="F20" s="34"/>
    </row>
    <row r="21" spans="1:6" x14ac:dyDescent="0.15">
      <c r="A21" s="35" t="s">
        <v>24</v>
      </c>
      <c r="F21" s="34"/>
    </row>
    <row r="22" spans="1:6" ht="12" thickBot="1" x14ac:dyDescent="0.2">
      <c r="A22" s="36" t="s">
        <v>25</v>
      </c>
      <c r="B22" s="37"/>
      <c r="C22" s="37"/>
      <c r="D22" s="37"/>
      <c r="E22" s="37"/>
      <c r="F22" s="38"/>
    </row>
  </sheetData>
  <mergeCells count="10">
    <mergeCell ref="L3:L8"/>
    <mergeCell ref="K10:L10"/>
    <mergeCell ref="K12:L12"/>
    <mergeCell ref="L1:L2"/>
    <mergeCell ref="C5:C7"/>
    <mergeCell ref="K3:K8"/>
    <mergeCell ref="E1:G1"/>
    <mergeCell ref="H1:J1"/>
    <mergeCell ref="K1:K2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2025-12-04T11:12:20Z</dcterms:modified>
</cp:coreProperties>
</file>